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3170" activeTab="0"/>
  </bookViews>
  <sheets>
    <sheet name="Kosten mangelndes Engagement" sheetId="1" r:id="rId1"/>
  </sheets>
  <definedNames/>
  <calcPr fullCalcOnLoad="1"/>
</workbook>
</file>

<file path=xl/comments1.xml><?xml version="1.0" encoding="utf-8"?>
<comments xmlns="http://schemas.openxmlformats.org/spreadsheetml/2006/main">
  <authors>
    <author>langek</author>
  </authors>
  <commentList>
    <comment ref="A5" authorId="0">
      <text>
        <r>
          <rPr>
            <b/>
            <sz val="8"/>
            <rFont val="Tahoma"/>
            <family val="0"/>
          </rPr>
          <t>langek:</t>
        </r>
        <r>
          <rPr>
            <sz val="8"/>
            <rFont val="Tahoma"/>
            <family val="0"/>
          </rPr>
          <t xml:space="preserve">
Macher sind MitarbeiterInnen, die sich engagieren, die eine eigene Meinung haben und vertreten, die eigene Ideen entwickeln und umsetzen</t>
        </r>
      </text>
    </comment>
    <comment ref="A6" authorId="0">
      <text>
        <r>
          <rPr>
            <b/>
            <sz val="8"/>
            <rFont val="Tahoma"/>
            <family val="0"/>
          </rPr>
          <t>langek:</t>
        </r>
        <r>
          <rPr>
            <sz val="8"/>
            <rFont val="Tahoma"/>
            <family val="0"/>
          </rPr>
          <t xml:space="preserve">
MitMacher sind Leute, die sich an Machern orientieren, aber keine ausgeprägte eigene Triebfeder haben. Sie tun, was von Ihnen gewollt wird ohne dies permanent in Frage zu stellen. Sie sind bereit auch ab und an mehr zu tun.</t>
        </r>
      </text>
    </comment>
    <comment ref="A7" authorId="0">
      <text>
        <r>
          <rPr>
            <b/>
            <sz val="8"/>
            <rFont val="Tahoma"/>
            <family val="0"/>
          </rPr>
          <t>langek:</t>
        </r>
        <r>
          <rPr>
            <sz val="8"/>
            <rFont val="Tahoma"/>
            <family val="0"/>
          </rPr>
          <t xml:space="preserve">
Innerlich Gekündigte sind MitarbeiterInnen, die morgens ins Büro kommen, pünktlich Pausen machen, nicht über das was sie tun weiter nachdenken. Sie tragen keine Verantwortung mehr. Sie tun nur das was von Ihnen verlangt wird. Sie verbünden sich hie und da mit den Querulanten.</t>
        </r>
      </text>
    </comment>
    <comment ref="A8" authorId="0">
      <text>
        <r>
          <rPr>
            <b/>
            <sz val="8"/>
            <rFont val="Tahoma"/>
            <family val="0"/>
          </rPr>
          <t>langek:</t>
        </r>
        <r>
          <rPr>
            <sz val="8"/>
            <rFont val="Tahoma"/>
            <family val="0"/>
          </rPr>
          <t xml:space="preserve">
Querulanten laufen den ganzen Tag durch den Betrieb und bemängeln laut, was Ihnen nicht passt. Sie haben keine Lösungen, nur Probleme. Sie ziehen die Innerlich Gekündigten und die Mitmacher nach unten.</t>
        </r>
      </text>
    </comment>
  </commentList>
</comments>
</file>

<file path=xl/sharedStrings.xml><?xml version="1.0" encoding="utf-8"?>
<sst xmlns="http://schemas.openxmlformats.org/spreadsheetml/2006/main" count="13" uniqueCount="13">
  <si>
    <t>Personalaufwand Brutto</t>
  </si>
  <si>
    <t>Mitarbeiter Gesamt</t>
  </si>
  <si>
    <t>Querulanten/Saboteure</t>
  </si>
  <si>
    <t>Kosten in €</t>
  </si>
  <si>
    <t>Leistung in €</t>
  </si>
  <si>
    <t>Differenz in €</t>
  </si>
  <si>
    <t>SUMME</t>
  </si>
  <si>
    <t>Eingabefelder</t>
  </si>
  <si>
    <t>Macher | Engagierte</t>
  </si>
  <si>
    <t>Dienst nach Vorschrift'ler | Innere KÜ</t>
  </si>
  <si>
    <t>Erbrachte Leistung in %</t>
  </si>
  <si>
    <t>Anteil an allen MA in %</t>
  </si>
  <si>
    <t>Mitmacher | Mitläufer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</si>
</sst>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48">
    <font>
      <sz val="10"/>
      <name val="Arial"/>
      <family val="0"/>
    </font>
    <font>
      <sz val="8"/>
      <name val="Arial"/>
      <family val="0"/>
    </font>
    <font>
      <u val="single"/>
      <sz val="10"/>
      <color indexed="12"/>
      <name val="Arial"/>
      <family val="0"/>
    </font>
    <font>
      <u val="single"/>
      <sz val="10"/>
      <color indexed="36"/>
      <name val="Arial"/>
      <family val="0"/>
    </font>
    <font>
      <b/>
      <sz val="8"/>
      <color indexed="20"/>
      <name val="Arial"/>
      <family val="2"/>
    </font>
    <font>
      <b/>
      <sz val="10"/>
      <color indexed="20"/>
      <name val="Arial"/>
      <family val="2"/>
    </font>
    <font>
      <b/>
      <sz val="10"/>
      <name val="Arial"/>
      <family val="2"/>
    </font>
    <font>
      <b/>
      <sz val="10"/>
      <color indexed="62"/>
      <name val="Arial"/>
      <family val="2"/>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75"/>
      <color indexed="8"/>
      <name val="Arial"/>
      <family val="2"/>
    </font>
    <font>
      <b/>
      <sz val="10.5"/>
      <color indexed="8"/>
      <name val="Arial"/>
      <family val="2"/>
    </font>
    <font>
      <sz val="10"/>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color indexed="63"/>
      </right>
      <top style="medium"/>
      <bottom style="medium"/>
    </border>
    <border>
      <left style="medium"/>
      <right>
        <color indexed="63"/>
      </right>
      <top>
        <color indexed="63"/>
      </top>
      <bottom style="medium"/>
    </border>
    <border>
      <left style="thin"/>
      <right style="medium"/>
      <top style="medium"/>
      <bottom style="medium"/>
    </border>
    <border>
      <left style="medium"/>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6">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0" fillId="0" borderId="0" xfId="0" applyAlignment="1" applyProtection="1">
      <alignment/>
      <protection hidden="1" locked="0"/>
    </xf>
    <xf numFmtId="0" fontId="6" fillId="33" borderId="10" xfId="0" applyFont="1" applyFill="1" applyBorder="1" applyAlignment="1">
      <alignment horizontal="center"/>
    </xf>
    <xf numFmtId="0" fontId="7" fillId="0" borderId="11" xfId="0" applyFont="1" applyBorder="1" applyAlignment="1">
      <alignment/>
    </xf>
    <xf numFmtId="0" fontId="7" fillId="0" borderId="11" xfId="0" applyFont="1" applyFill="1" applyBorder="1" applyAlignment="1">
      <alignment/>
    </xf>
    <xf numFmtId="0" fontId="7" fillId="0" borderId="12" xfId="0" applyFont="1" applyFill="1" applyBorder="1" applyAlignment="1">
      <alignment/>
    </xf>
    <xf numFmtId="164" fontId="6" fillId="33" borderId="13" xfId="0" applyNumberFormat="1" applyFont="1" applyFill="1" applyBorder="1" applyAlignment="1">
      <alignment/>
    </xf>
    <xf numFmtId="0" fontId="6" fillId="33" borderId="13" xfId="0" applyFont="1" applyFill="1" applyBorder="1" applyAlignment="1">
      <alignment/>
    </xf>
    <xf numFmtId="0" fontId="6" fillId="33" borderId="13" xfId="0" applyFont="1" applyFill="1" applyBorder="1" applyAlignment="1">
      <alignment horizontal="center"/>
    </xf>
    <xf numFmtId="0" fontId="6" fillId="33" borderId="14" xfId="0" applyFont="1" applyFill="1" applyBorder="1" applyAlignment="1">
      <alignment horizontal="center"/>
    </xf>
    <xf numFmtId="0" fontId="6" fillId="33" borderId="15" xfId="0" applyFont="1" applyFill="1" applyBorder="1" applyAlignment="1">
      <alignment horizontal="center"/>
    </xf>
    <xf numFmtId="164" fontId="0" fillId="0" borderId="0" xfId="0" applyNumberFormat="1" applyAlignment="1" applyProtection="1">
      <alignment/>
      <protection hidden="1"/>
    </xf>
    <xf numFmtId="0" fontId="4" fillId="0" borderId="0" xfId="0" applyFont="1" applyAlignment="1" applyProtection="1">
      <alignment horizontal="center"/>
      <protection hidden="1"/>
    </xf>
    <xf numFmtId="0" fontId="0" fillId="0" borderId="0" xfId="0" applyAlignment="1" applyProtection="1">
      <alignment/>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Das blasen Sie jährlich (!!!) durch Ihren Schornstein</a:t>
            </a:r>
          </a:p>
        </c:rich>
      </c:tx>
      <c:layout>
        <c:manualLayout>
          <c:xMode val="factor"/>
          <c:yMode val="factor"/>
          <c:x val="-0.07375"/>
          <c:y val="0.14175"/>
        </c:manualLayout>
      </c:layout>
      <c:spPr>
        <a:noFill/>
        <a:ln>
          <a:noFill/>
        </a:ln>
      </c:spPr>
    </c:title>
    <c:view3D>
      <c:rotX val="15"/>
      <c:hPercent val="100"/>
      <c:rotY val="0"/>
      <c:depthPercent val="100"/>
      <c:rAngAx val="1"/>
    </c:view3D>
    <c:plotArea>
      <c:layout>
        <c:manualLayout>
          <c:xMode val="edge"/>
          <c:yMode val="edge"/>
          <c:x val="0.275"/>
          <c:y val="0.41925"/>
          <c:w val="0.39675"/>
          <c:h val="0.26475"/>
        </c:manualLayout>
      </c:layout>
      <c:pie3DChart>
        <c:varyColors val="1"/>
        <c:ser>
          <c:idx val="0"/>
          <c:order val="0"/>
          <c:spPr>
            <a:solidFill>
              <a:srgbClr val="008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008000"/>
              </a:solidFill>
              <a:ln w="12700">
                <a:solidFill>
                  <a:srgbClr val="000000"/>
                </a:solidFill>
              </a:ln>
            </c:spPr>
          </c:dPt>
          <c:val>
            <c:numRef>
              <c:f>('Kosten mangelndes Engagement'!$G$10,'Kosten mangelndes Engagement'!$G$12)</c:f>
              <c:numCache/>
            </c:numRef>
          </c:val>
        </c:ser>
      </c:pie3DChart>
      <c:spPr>
        <a:noFill/>
        <a:ln>
          <a:noFill/>
        </a:ln>
      </c:spPr>
    </c:plotArea>
    <c:sideWall>
      <c:thickness val="0"/>
    </c:sideWall>
    <c:backWall>
      <c:thickness val="0"/>
    </c:backWall>
    <c:plotVisOnly val="1"/>
    <c:dispBlanksAs val="zero"/>
    <c:showDLblsOverMax val="0"/>
  </c:chart>
  <c:spPr>
    <a:no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1055"/>
          <c:w val="0.8235"/>
          <c:h val="0.78425"/>
        </c:manualLayout>
      </c:layout>
      <c:pie3DChart>
        <c:varyColors val="1"/>
        <c:ser>
          <c:idx val="0"/>
          <c:order val="0"/>
          <c:spPr>
            <a:solidFill>
              <a:srgbClr val="4F81BD"/>
            </a:solidFill>
            <a:ln w="3175">
              <a:noFill/>
            </a:ln>
          </c:spPr>
          <c:explosion val="15"/>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3175">
                <a:noFill/>
              </a:ln>
            </c:spPr>
          </c:dPt>
          <c:dPt>
            <c:idx val="1"/>
            <c:spPr>
              <a:solidFill>
                <a:srgbClr val="C0504D"/>
              </a:solidFill>
              <a:ln w="3175">
                <a:noFill/>
              </a:ln>
            </c:spPr>
          </c:dPt>
          <c:dPt>
            <c:idx val="2"/>
            <c:spPr>
              <a:solidFill>
                <a:srgbClr val="77933C"/>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0"/>
            <c:showPercent val="0"/>
          </c:dLbls>
          <c:val>
            <c:numRef>
              <c:f>'Kosten mangelndes Engagement'!$F$10:$F$12</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image" Target="../media/image2.jpeg" /><Relationship Id="rId5"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14</xdr:row>
      <xdr:rowOff>0</xdr:rowOff>
    </xdr:from>
    <xdr:to>
      <xdr:col>3</xdr:col>
      <xdr:colOff>200025</xdr:colOff>
      <xdr:row>36</xdr:row>
      <xdr:rowOff>19050</xdr:rowOff>
    </xdr:to>
    <xdr:graphicFrame>
      <xdr:nvGraphicFramePr>
        <xdr:cNvPr id="1" name="Diagramm 1"/>
        <xdr:cNvGraphicFramePr/>
      </xdr:nvGraphicFramePr>
      <xdr:xfrm>
        <a:off x="19050" y="2514600"/>
        <a:ext cx="5514975" cy="35814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20</xdr:row>
      <xdr:rowOff>9525</xdr:rowOff>
    </xdr:from>
    <xdr:to>
      <xdr:col>2</xdr:col>
      <xdr:colOff>552450</xdr:colOff>
      <xdr:row>34</xdr:row>
      <xdr:rowOff>85725</xdr:rowOff>
    </xdr:to>
    <xdr:graphicFrame>
      <xdr:nvGraphicFramePr>
        <xdr:cNvPr id="2" name="Diagramm 2"/>
        <xdr:cNvGraphicFramePr/>
      </xdr:nvGraphicFramePr>
      <xdr:xfrm>
        <a:off x="285750" y="3495675"/>
        <a:ext cx="4076700" cy="2343150"/>
      </xdr:xfrm>
      <a:graphic>
        <a:graphicData uri="http://schemas.openxmlformats.org/drawingml/2006/chart">
          <c:chart xmlns:c="http://schemas.openxmlformats.org/drawingml/2006/chart" r:id="rId2"/>
        </a:graphicData>
      </a:graphic>
    </xdr:graphicFrame>
    <xdr:clientData/>
  </xdr:twoCellAnchor>
  <xdr:twoCellAnchor editAs="oneCell">
    <xdr:from>
      <xdr:col>4</xdr:col>
      <xdr:colOff>409575</xdr:colOff>
      <xdr:row>23</xdr:row>
      <xdr:rowOff>152400</xdr:rowOff>
    </xdr:from>
    <xdr:to>
      <xdr:col>4</xdr:col>
      <xdr:colOff>1162050</xdr:colOff>
      <xdr:row>28</xdr:row>
      <xdr:rowOff>38100</xdr:rowOff>
    </xdr:to>
    <xdr:pic>
      <xdr:nvPicPr>
        <xdr:cNvPr id="3" name="Grafik 3"/>
        <xdr:cNvPicPr preferRelativeResize="1">
          <a:picLocks noChangeAspect="1"/>
        </xdr:cNvPicPr>
      </xdr:nvPicPr>
      <xdr:blipFill>
        <a:blip r:embed="rId3"/>
        <a:stretch>
          <a:fillRect/>
        </a:stretch>
      </xdr:blipFill>
      <xdr:spPr>
        <a:xfrm>
          <a:off x="7267575" y="4124325"/>
          <a:ext cx="752475" cy="695325"/>
        </a:xfrm>
        <a:prstGeom prst="rect">
          <a:avLst/>
        </a:prstGeom>
        <a:noFill/>
        <a:ln w="9525" cmpd="sng">
          <a:noFill/>
        </a:ln>
      </xdr:spPr>
    </xdr:pic>
    <xdr:clientData/>
  </xdr:twoCellAnchor>
  <xdr:twoCellAnchor editAs="oneCell">
    <xdr:from>
      <xdr:col>5</xdr:col>
      <xdr:colOff>95250</xdr:colOff>
      <xdr:row>23</xdr:row>
      <xdr:rowOff>114300</xdr:rowOff>
    </xdr:from>
    <xdr:to>
      <xdr:col>5</xdr:col>
      <xdr:colOff>1485900</xdr:colOff>
      <xdr:row>28</xdr:row>
      <xdr:rowOff>9525</xdr:rowOff>
    </xdr:to>
    <xdr:pic>
      <xdr:nvPicPr>
        <xdr:cNvPr id="4" name="Grafik 4"/>
        <xdr:cNvPicPr preferRelativeResize="1">
          <a:picLocks noChangeAspect="1"/>
        </xdr:cNvPicPr>
      </xdr:nvPicPr>
      <xdr:blipFill>
        <a:blip r:embed="rId4"/>
        <a:stretch>
          <a:fillRect/>
        </a:stretch>
      </xdr:blipFill>
      <xdr:spPr>
        <a:xfrm>
          <a:off x="8467725" y="4086225"/>
          <a:ext cx="1390650" cy="704850"/>
        </a:xfrm>
        <a:prstGeom prst="rect">
          <a:avLst/>
        </a:prstGeom>
        <a:noFill/>
        <a:ln w="9525" cmpd="sng">
          <a:noFill/>
        </a:ln>
      </xdr:spPr>
    </xdr:pic>
    <xdr:clientData/>
  </xdr:twoCellAnchor>
  <xdr:twoCellAnchor editAs="oneCell">
    <xdr:from>
      <xdr:col>3</xdr:col>
      <xdr:colOff>990600</xdr:colOff>
      <xdr:row>13</xdr:row>
      <xdr:rowOff>0</xdr:rowOff>
    </xdr:from>
    <xdr:to>
      <xdr:col>6</xdr:col>
      <xdr:colOff>247650</xdr:colOff>
      <xdr:row>23</xdr:row>
      <xdr:rowOff>104775</xdr:rowOff>
    </xdr:to>
    <xdr:pic>
      <xdr:nvPicPr>
        <xdr:cNvPr id="5" name="Grafik 5"/>
        <xdr:cNvPicPr preferRelativeResize="1">
          <a:picLocks noChangeAspect="1"/>
        </xdr:cNvPicPr>
      </xdr:nvPicPr>
      <xdr:blipFill>
        <a:blip r:embed="rId5"/>
        <a:stretch>
          <a:fillRect/>
        </a:stretch>
      </xdr:blipFill>
      <xdr:spPr>
        <a:xfrm>
          <a:off x="6324600" y="2352675"/>
          <a:ext cx="3810000" cy="172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2"/>
  <sheetViews>
    <sheetView tabSelected="1" zoomScalePageLayoutView="0" workbookViewId="0" topLeftCell="A1">
      <selection activeCell="B5" sqref="B5"/>
    </sheetView>
  </sheetViews>
  <sheetFormatPr defaultColWidth="11.421875" defaultRowHeight="12.75"/>
  <cols>
    <col min="1" max="1" width="34.28125" style="0" customWidth="1"/>
    <col min="2" max="4" width="22.8515625" style="0" customWidth="1"/>
    <col min="5" max="7" width="22.7109375" style="0" customWidth="1"/>
  </cols>
  <sheetData>
    <row r="1" ht="25.5" customHeight="1" thickBot="1"/>
    <row r="2" spans="1:2" ht="13.5" thickBot="1">
      <c r="A2" s="5" t="s">
        <v>0</v>
      </c>
      <c r="B2" s="8">
        <v>10000000</v>
      </c>
    </row>
    <row r="3" spans="1:2" ht="13.5" thickBot="1">
      <c r="A3" s="5" t="s">
        <v>1</v>
      </c>
      <c r="B3" s="9">
        <v>100</v>
      </c>
    </row>
    <row r="4" spans="2:7" ht="13.5" thickBot="1">
      <c r="B4" s="1" t="s">
        <v>10</v>
      </c>
      <c r="C4" s="1" t="s">
        <v>11</v>
      </c>
      <c r="D4" s="14" t="s">
        <v>3</v>
      </c>
      <c r="E4" s="14" t="s">
        <v>4</v>
      </c>
      <c r="F4" s="14" t="s">
        <v>5</v>
      </c>
      <c r="G4" s="1"/>
    </row>
    <row r="5" spans="1:7" ht="13.5" thickBot="1">
      <c r="A5" s="6" t="s">
        <v>8</v>
      </c>
      <c r="B5" s="10">
        <v>100</v>
      </c>
      <c r="C5" s="4">
        <v>29</v>
      </c>
      <c r="D5" s="13">
        <f>C5*$B$2/100</f>
        <v>2900000</v>
      </c>
      <c r="E5" s="13">
        <f>$D$5*$B$5%</f>
        <v>2900000</v>
      </c>
      <c r="F5" s="13">
        <f>$E$5-$D$5</f>
        <v>0</v>
      </c>
      <c r="G5" s="13"/>
    </row>
    <row r="6" spans="1:7" ht="13.5" thickBot="1">
      <c r="A6" s="6" t="s">
        <v>12</v>
      </c>
      <c r="B6" s="10">
        <v>80</v>
      </c>
      <c r="C6" s="4">
        <v>23</v>
      </c>
      <c r="D6" s="13">
        <f>C6*$B$2/100</f>
        <v>2300000</v>
      </c>
      <c r="E6" s="13">
        <f>$D$6*$B$6%</f>
        <v>1840000</v>
      </c>
      <c r="F6" s="13">
        <f>$E$6-$D$6</f>
        <v>-460000</v>
      </c>
      <c r="G6" s="13"/>
    </row>
    <row r="7" spans="1:7" ht="13.5" thickBot="1">
      <c r="A7" s="6" t="s">
        <v>9</v>
      </c>
      <c r="B7" s="10">
        <v>50</v>
      </c>
      <c r="C7" s="11">
        <v>22</v>
      </c>
      <c r="D7" s="13">
        <f>C7*$B$2/100</f>
        <v>2200000</v>
      </c>
      <c r="E7" s="13">
        <f>$D$7*$B$7%</f>
        <v>1100000</v>
      </c>
      <c r="F7" s="13">
        <f>$E$7-$D$7</f>
        <v>-1100000</v>
      </c>
      <c r="G7" s="13"/>
    </row>
    <row r="8" spans="1:7" ht="13.5" thickBot="1">
      <c r="A8" s="7" t="s">
        <v>2</v>
      </c>
      <c r="B8" s="12">
        <v>20</v>
      </c>
      <c r="C8" s="4">
        <v>26</v>
      </c>
      <c r="D8" s="13">
        <f>C8*$B$2/100</f>
        <v>2600000</v>
      </c>
      <c r="E8" s="13">
        <f>$D$8*$B$8%</f>
        <v>520000</v>
      </c>
      <c r="F8" s="13">
        <f>$E$8-$D$8</f>
        <v>-2080000</v>
      </c>
      <c r="G8" s="13"/>
    </row>
    <row r="9" spans="4:7" ht="12.75">
      <c r="D9" s="15"/>
      <c r="E9" s="15"/>
      <c r="F9" s="15"/>
      <c r="G9" s="3"/>
    </row>
    <row r="10" spans="1:7" ht="12.75">
      <c r="A10" s="2" t="s">
        <v>6</v>
      </c>
      <c r="D10" s="15"/>
      <c r="E10" s="15"/>
      <c r="F10" s="13">
        <f>SUM(F5:F9)</f>
        <v>-3640000</v>
      </c>
      <c r="G10" s="13"/>
    </row>
    <row r="11" spans="4:7" ht="13.5" thickBot="1">
      <c r="D11" s="15"/>
      <c r="E11" s="15"/>
      <c r="F11" s="15"/>
      <c r="G11" s="3"/>
    </row>
    <row r="12" spans="2:7" ht="13.5" thickBot="1">
      <c r="B12" s="4" t="s">
        <v>7</v>
      </c>
      <c r="D12" s="15"/>
      <c r="E12" s="15"/>
      <c r="F12" s="13">
        <f>$B$2-(-F10)</f>
        <v>6360000</v>
      </c>
      <c r="G12" s="13"/>
    </row>
  </sheetData>
  <sheetProtection password="CD88" sheet="1" objects="1" scenarios="1"/>
  <protectedRanges>
    <protectedRange sqref="B5:C8" name="Bereich3"/>
    <protectedRange sqref="B2" name="Bereich1"/>
    <protectedRange sqref="B3" name="Bereich2"/>
  </protectedRanges>
  <printOptions/>
  <pageMargins left="0.787401575" right="0.787401575" top="0.984251969" bottom="0.984251969"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Cirquent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Wieviel € verbrennen Sie</dc:title>
  <dc:subject>Sensibilisierung</dc:subject>
  <dc:creator>Kurt-Walter Langer</dc:creator>
  <cp:keywords>Motivation, Schornstein, Kosten</cp:keywords>
  <dc:description/>
  <cp:lastModifiedBy>Kurt-Walter Langer</cp:lastModifiedBy>
  <dcterms:created xsi:type="dcterms:W3CDTF">2008-10-31T12:25:48Z</dcterms:created>
  <dcterms:modified xsi:type="dcterms:W3CDTF">2012-08-10T14:52:25Z</dcterms:modified>
  <cp:category>Managementberatung</cp:category>
  <cp:version/>
  <cp:contentType/>
  <cp:contentStatus/>
</cp:coreProperties>
</file>